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600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<sst xmlns="http://schemas.openxmlformats.org/spreadsheetml/2006/main" count="126" uniqueCount="43">
  <si>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</si>
  <si>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</si>
  <si>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</si>
  <si>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</si>
  <si>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</si>
  <si>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</si>
  <si>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</si>
  <si>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бюджет Нетішинської міської територіальної громади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</si>
  <si>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</si>
  <si>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</si>
  <si>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</si>
  <si>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</si>
  <si>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4</t>
  </si>
  <si>
    <t>Програмна класифікація видатків та кредитування місцевих бюджетів</t>
  </si>
  <si>
    <t>Економічна класифікація видатків та класифікація кредитування*</t>
  </si>
  <si>
    <t>затверджено розписом на звітний рік з урахуванням змін</t>
  </si>
  <si>
    <t>кошторисні призначення на звітній рік з уразуванням змін</t>
  </si>
  <si>
    <t>Виділено коштів за звітний період (рік)</t>
  </si>
  <si>
    <t>Виконано за звітний період (рік)</t>
  </si>
  <si>
    <t>Недовиділено коштів до затвердженого розпису з урахуванням змін</t>
  </si>
  <si>
    <t>усього</t>
  </si>
  <si>
    <t>у тому числі за коштами на рахунках в установах банків</t>
  </si>
  <si>
    <t>8710</t>
  </si>
  <si>
    <t>900203</t>
  </si>
  <si>
    <t>Видатки за рахунок коштів резервного фонду, усього</t>
  </si>
  <si>
    <t>Придбання основного капіталу</t>
  </si>
  <si>
    <t>Капітальний ремонт</t>
  </si>
  <si>
    <t>Капітальний ремонт інших об'єктів</t>
  </si>
  <si>
    <t>8770</t>
  </si>
  <si>
    <t>Інші непередбачувані заходи за рахунок коштів резервного фонду місцевого бюджету</t>
  </si>
  <si>
    <t>8775</t>
  </si>
  <si>
    <t>Інші заходи за рахунок коштів резервного фонду місцевого бюджету</t>
  </si>
  <si>
    <t>1518775</t>
  </si>
  <si>
    <t xml:space="preserve">Звіт про використання коштів резервного фонду                                                                </t>
  </si>
  <si>
    <t>Капітальні видатки</t>
  </si>
  <si>
    <t>грн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</si>
  <si>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</si>
  <si>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</si>
  <si>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</si>
  <si>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</si>
  <si>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 xml:space="preserve">     за січень - червень 2023 року</t>
  </si>
  <si>
    <r>
      <t>Рішення тридцять дев</t>
    </r>
    <r>
      <rPr>
        <sz val="13"/>
        <rFont val="Arial Cyr"/>
        <family val="0"/>
      </rPr>
      <t>’</t>
    </r>
    <r>
      <rPr>
        <sz val="13"/>
        <rFont val="Times New Roman"/>
        <family val="1"/>
      </rPr>
      <t>ятої сесії</t>
    </r>
  </si>
  <si>
    <t>22.09.2023 № 34/1934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</si>
</sst>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"/>
    <numFmt numFmtId="180" formatCode="[$-FC19]d\ mmmm\ yyyy\ &quot;г.&quot;"/>
    <numFmt numFmtId="181" formatCode="dd/mm/yy;@"/>
    <numFmt numFmtId="182" formatCode="d\ mmm"/>
    <numFmt numFmtId="183" formatCode="_-* #,##0.00\ &quot;грн.&quot;_-;\-* #,##0.00\ &quot;грн.&quot;_-;_-* &quot;-&quot;??\ &quot;грн.&quot;_-;_-@_-"/>
    <numFmt numFmtId="184" formatCode="0.0"/>
    <numFmt numFmtId="185" formatCode="#,##0.00_ ;\-#,##0.00\ "/>
  </numFmts>
  <fonts count="39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24" borderId="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37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top" wrapText="1"/>
    </xf>
    <xf numFmtId="37" fontId="30" fillId="24" borderId="10" xfId="0" applyNumberFormat="1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center" wrapText="1"/>
    </xf>
    <xf numFmtId="37" fontId="10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39" fontId="30" fillId="24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24" borderId="0" xfId="0" applyFont="1" applyFill="1" applyBorder="1" applyAlignment="1">
      <alignment horizontal="right" vertical="center" wrapText="1"/>
    </xf>
    <xf numFmtId="37" fontId="31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9" fontId="30" fillId="24" borderId="10" xfId="0" applyNumberFormat="1" applyFont="1" applyFill="1" applyBorder="1" applyAlignment="1">
      <alignment horizontal="left" vertical="top" wrapText="1"/>
    </xf>
    <xf numFmtId="39" fontId="10" fillId="24" borderId="10" xfId="0" applyNumberFormat="1" applyFont="1" applyFill="1" applyBorder="1" applyAlignment="1">
      <alignment horizontal="right" vertical="center" wrapText="1"/>
    </xf>
    <xf numFmtId="39" fontId="30" fillId="24" borderId="10" xfId="0" applyNumberFormat="1" applyFont="1" applyFill="1" applyBorder="1" applyAlignment="1">
      <alignment horizontal="right" vertical="top" wrapText="1"/>
    </xf>
    <xf numFmtId="49" fontId="33" fillId="0" borderId="0" xfId="0" applyNumberFormat="1" applyFont="1" applyAlignment="1">
      <alignment horizontal="left" vertical="center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4" fontId="35" fillId="0" borderId="0" xfId="0" applyNumberFormat="1" applyFont="1" applyBorder="1" applyAlignment="1">
      <alignment vertical="center"/>
    </xf>
    <xf numFmtId="0" fontId="34" fillId="0" borderId="0" xfId="0" applyFont="1" applyAlignment="1">
      <alignment horizontal="right"/>
    </xf>
    <xf numFmtId="49" fontId="33" fillId="0" borderId="0" xfId="0" applyNumberFormat="1" applyFont="1" applyAlignment="1">
      <alignment horizontal="left"/>
    </xf>
    <xf numFmtId="4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37" fontId="36" fillId="24" borderId="10" xfId="0" applyNumberFormat="1" applyFont="1" applyFill="1" applyBorder="1" applyAlignment="1">
      <alignment horizontal="left" vertical="center" wrapText="1"/>
    </xf>
    <xf numFmtId="37" fontId="36" fillId="24" borderId="10" xfId="0" applyNumberFormat="1" applyFont="1" applyFill="1" applyBorder="1" applyAlignment="1">
      <alignment horizontal="left" vertical="top" wrapText="1"/>
    </xf>
    <xf numFmtId="37" fontId="37" fillId="24" borderId="10" xfId="0" applyNumberFormat="1" applyFont="1" applyFill="1" applyBorder="1" applyAlignment="1">
      <alignment horizontal="left" vertical="center" wrapText="1"/>
    </xf>
    <xf numFmtId="4" fontId="33" fillId="0" borderId="0" xfId="0" applyNumberFormat="1" applyFont="1" applyBorder="1" applyAlignment="1">
      <alignment horizontal="right" vertical="center"/>
    </xf>
    <xf numFmtId="4" fontId="33" fillId="0" borderId="0" xfId="0" applyNumberFormat="1" applyFont="1" applyAlignment="1">
      <alignment horizontal="right" vertical="center"/>
    </xf>
    <xf numFmtId="0" fontId="3" fillId="24" borderId="0" xfId="0" applyFont="1" applyFill="1" applyBorder="1" applyAlignment="1">
      <alignment horizontal="center" vertical="center" wrapText="1"/>
    </xf>
    <xf numFmtId="37" fontId="31" fillId="24" borderId="10" xfId="0" applyNumberFormat="1" applyFont="1" applyFill="1" applyBorder="1" applyAlignment="1">
      <alignment horizontal="center" vertical="center" textRotation="90" wrapText="1"/>
    </xf>
    <xf numFmtId="0" fontId="31" fillId="24" borderId="10" xfId="0" applyFont="1" applyFill="1" applyBorder="1" applyAlignment="1">
      <alignment horizontal="center" vertical="center" textRotation="90" wrapText="1"/>
    </xf>
    <xf numFmtId="37" fontId="32" fillId="24" borderId="10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textRotation="90" wrapText="1"/>
    </xf>
    <xf numFmtId="0" fontId="31" fillId="24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148" zoomScalePageLayoutView="0" workbookViewId="0" topLeftCell="A25">
      <selection activeCell="A8" sqref="A8:K8"/>
    </sheetView>
  </sheetViews>
  <sheetFormatPr defaultColWidth="9.140625" defaultRowHeight="12.75"/>
  <cols>
    <col min="1" max="1" width="7.00390625" style="1" customWidth="1"/>
    <col min="2" max="2" width="8.57421875" style="0" customWidth="1"/>
    <col min="3" max="3" width="8.00390625" style="21" customWidth="1"/>
    <col min="4" max="4" width="42.28125" style="0" customWidth="1"/>
    <col min="5" max="5" width="11.57421875" style="0" customWidth="1"/>
    <col min="6" max="9" width="10.8515625" style="0" customWidth="1"/>
    <col min="10" max="10" width="7.57421875" style="2" customWidth="1"/>
    <col min="11" max="11" width="10.28125" style="0" customWidth="1"/>
    <col min="12" max="15" width="6.140625" style="0" customWidth="1"/>
    <col min="16" max="16" width="5.421875" style="0" customWidth="1"/>
    <col min="17" max="17" width="6.8515625" style="0" customWidth="1"/>
    <col min="18" max="21" width="6.140625" style="0" customWidth="1"/>
    <col min="22" max="22" width="4.00390625" style="0" customWidth="1"/>
    <col min="23" max="23" width="6.00390625" style="0" customWidth="1"/>
    <col min="24" max="25" width="6.140625" style="0" customWidth="1"/>
    <col min="26" max="26" width="4.57421875" style="0" customWidth="1"/>
    <col min="27" max="28" width="6.140625" style="0" customWidth="1"/>
    <col min="29" max="29" width="6.8515625" style="0" customWidth="1"/>
    <col min="30" max="33" width="6.140625" style="0" customWidth="1"/>
    <col min="34" max="34" width="5.7109375" style="0" customWidth="1"/>
    <col min="35" max="36" width="6.8515625" style="0" customWidth="1"/>
    <col min="37" max="41" width="7.140625" style="0" customWidth="1"/>
  </cols>
  <sheetData>
    <row r="1" spans="8:10" ht="16.5">
      <c r="H1" s="9" t="s">
        <v>12</v>
      </c>
      <c r="I1" s="9"/>
      <c r="J1" s="7"/>
    </row>
    <row r="2" spans="8:10" ht="16.5">
      <c r="H2" s="8" t="s">
        <v>36</v>
      </c>
      <c r="J2" s="8"/>
    </row>
    <row r="3" spans="8:10" ht="16.5">
      <c r="H3" s="8" t="s">
        <v>41</v>
      </c>
      <c r="J3" s="8"/>
    </row>
    <row r="4" spans="8:10" ht="16.5">
      <c r="H4" s="9" t="s">
        <v>37</v>
      </c>
      <c r="J4" s="8"/>
    </row>
    <row r="5" spans="8:10" ht="18.75" customHeight="1">
      <c r="H5" s="8" t="s">
        <v>42</v>
      </c>
      <c r="J5" s="8"/>
    </row>
    <row r="6" spans="1:3" ht="1.5" customHeight="1">
      <c r="A6" s="42"/>
      <c r="B6" s="42"/>
      <c r="C6" s="42"/>
    </row>
    <row r="7" spans="1:11" ht="21" customHeight="1">
      <c r="A7" s="46" t="s">
        <v>33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6.5" customHeight="1">
      <c r="A8" s="46" t="s">
        <v>40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6.5" customHeight="1">
      <c r="A9" s="46" t="s">
        <v>7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5" customHeight="1">
      <c r="A10" s="19"/>
      <c r="B10" s="11"/>
      <c r="C10" s="22"/>
      <c r="K10" s="24" t="s">
        <v>35</v>
      </c>
    </row>
    <row r="11" spans="1:11" ht="20.25" customHeight="1">
      <c r="A11" s="47" t="s">
        <v>1</v>
      </c>
      <c r="B11" s="44" t="s">
        <v>13</v>
      </c>
      <c r="C11" s="43" t="s">
        <v>14</v>
      </c>
      <c r="D11" s="45" t="s">
        <v>2</v>
      </c>
      <c r="E11" s="45" t="s">
        <v>3</v>
      </c>
      <c r="F11" s="45" t="s">
        <v>15</v>
      </c>
      <c r="G11" s="45" t="s">
        <v>16</v>
      </c>
      <c r="H11" s="45" t="s">
        <v>17</v>
      </c>
      <c r="I11" s="45" t="s">
        <v>18</v>
      </c>
      <c r="J11" s="45"/>
      <c r="K11" s="45" t="s">
        <v>19</v>
      </c>
    </row>
    <row r="12" spans="1:11" ht="51" customHeight="1">
      <c r="A12" s="48"/>
      <c r="B12" s="44"/>
      <c r="C12" s="43"/>
      <c r="D12" s="45"/>
      <c r="E12" s="45"/>
      <c r="F12" s="45"/>
      <c r="G12" s="45"/>
      <c r="H12" s="45"/>
      <c r="I12" s="23" t="s">
        <v>20</v>
      </c>
      <c r="J12" s="23" t="s">
        <v>21</v>
      </c>
      <c r="K12" s="45"/>
    </row>
    <row r="13" spans="1:11" ht="12.75">
      <c r="A13" s="12">
        <v>1</v>
      </c>
      <c r="B13" s="12">
        <v>2</v>
      </c>
      <c r="C13" s="13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</row>
    <row r="14" spans="1:11" s="10" customFormat="1" ht="34.5" customHeight="1">
      <c r="A14" s="13" t="s">
        <v>22</v>
      </c>
      <c r="B14" s="13" t="s">
        <v>0</v>
      </c>
      <c r="C14" s="14">
        <v>9000</v>
      </c>
      <c r="D14" s="37" t="s">
        <v>4</v>
      </c>
      <c r="E14" s="20">
        <v>22082185</v>
      </c>
      <c r="F14" s="25" t="s">
        <v>0</v>
      </c>
      <c r="G14" s="25" t="s">
        <v>0</v>
      </c>
      <c r="H14" s="25" t="s">
        <v>0</v>
      </c>
      <c r="I14" s="25" t="s">
        <v>0</v>
      </c>
      <c r="J14" s="25" t="s">
        <v>0</v>
      </c>
      <c r="K14" s="25" t="s">
        <v>0</v>
      </c>
    </row>
    <row r="15" spans="1:11" ht="33" customHeight="1">
      <c r="A15" s="13" t="s">
        <v>22</v>
      </c>
      <c r="B15" s="13" t="s">
        <v>0</v>
      </c>
      <c r="C15" s="14">
        <v>9000</v>
      </c>
      <c r="D15" s="37" t="s">
        <v>5</v>
      </c>
      <c r="E15" s="20">
        <v>7817218</v>
      </c>
      <c r="F15" s="25" t="s">
        <v>0</v>
      </c>
      <c r="G15" s="25" t="s">
        <v>0</v>
      </c>
      <c r="H15" s="25" t="s">
        <v>0</v>
      </c>
      <c r="I15" s="25" t="s">
        <v>0</v>
      </c>
      <c r="J15" s="25" t="s">
        <v>0</v>
      </c>
      <c r="K15" s="25" t="s">
        <v>0</v>
      </c>
    </row>
    <row r="16" spans="1:11" s="10" customFormat="1" ht="36" customHeight="1">
      <c r="A16" s="15" t="s">
        <v>23</v>
      </c>
      <c r="B16" s="15" t="s">
        <v>0</v>
      </c>
      <c r="C16" s="16">
        <v>9102</v>
      </c>
      <c r="D16" s="38" t="s">
        <v>24</v>
      </c>
      <c r="E16" s="27">
        <f>E21</f>
        <v>1097218</v>
      </c>
      <c r="F16" s="27">
        <f>F21</f>
        <v>1097218</v>
      </c>
      <c r="G16" s="27">
        <f>G21</f>
        <v>1097218</v>
      </c>
      <c r="H16" s="27">
        <f>H21</f>
        <v>1092329.17</v>
      </c>
      <c r="I16" s="27">
        <f aca="true" t="shared" si="0" ref="I16:K20">I21</f>
        <v>1092329.17</v>
      </c>
      <c r="J16" s="27" t="s">
        <v>0</v>
      </c>
      <c r="K16" s="27">
        <f t="shared" si="0"/>
        <v>4888.8300000000745</v>
      </c>
    </row>
    <row r="17" spans="1:11" ht="13.5" customHeight="1">
      <c r="A17" s="17" t="s">
        <v>23</v>
      </c>
      <c r="B17" s="17" t="s">
        <v>0</v>
      </c>
      <c r="C17" s="18">
        <v>3000</v>
      </c>
      <c r="D17" s="39" t="s">
        <v>34</v>
      </c>
      <c r="E17" s="26" t="s">
        <v>0</v>
      </c>
      <c r="F17" s="26">
        <f aca="true" t="shared" si="1" ref="F17:H20">F22</f>
        <v>1097218</v>
      </c>
      <c r="G17" s="26">
        <f t="shared" si="1"/>
        <v>1097218</v>
      </c>
      <c r="H17" s="26">
        <f t="shared" si="1"/>
        <v>1092329.17</v>
      </c>
      <c r="I17" s="26">
        <f t="shared" si="0"/>
        <v>1092329.17</v>
      </c>
      <c r="J17" s="26" t="s">
        <v>0</v>
      </c>
      <c r="K17" s="26">
        <f t="shared" si="0"/>
        <v>4888.8300000000745</v>
      </c>
    </row>
    <row r="18" spans="1:11" ht="13.5" customHeight="1">
      <c r="A18" s="17" t="s">
        <v>23</v>
      </c>
      <c r="B18" s="17" t="s">
        <v>0</v>
      </c>
      <c r="C18" s="18">
        <v>3100</v>
      </c>
      <c r="D18" s="39" t="s">
        <v>25</v>
      </c>
      <c r="E18" s="26" t="s">
        <v>0</v>
      </c>
      <c r="F18" s="26">
        <f t="shared" si="1"/>
        <v>1097218</v>
      </c>
      <c r="G18" s="26">
        <f t="shared" si="1"/>
        <v>1097218</v>
      </c>
      <c r="H18" s="26">
        <f t="shared" si="1"/>
        <v>1092329.17</v>
      </c>
      <c r="I18" s="26">
        <f t="shared" si="0"/>
        <v>1092329.17</v>
      </c>
      <c r="J18" s="26" t="s">
        <v>0</v>
      </c>
      <c r="K18" s="26">
        <f t="shared" si="0"/>
        <v>4888.8300000000745</v>
      </c>
    </row>
    <row r="19" spans="1:11" ht="13.5" customHeight="1">
      <c r="A19" s="17" t="s">
        <v>23</v>
      </c>
      <c r="B19" s="17" t="s">
        <v>0</v>
      </c>
      <c r="C19" s="18">
        <v>3130</v>
      </c>
      <c r="D19" s="39" t="s">
        <v>26</v>
      </c>
      <c r="E19" s="26" t="s">
        <v>0</v>
      </c>
      <c r="F19" s="26">
        <f t="shared" si="1"/>
        <v>1097218</v>
      </c>
      <c r="G19" s="26">
        <f t="shared" si="1"/>
        <v>1097218</v>
      </c>
      <c r="H19" s="26">
        <f t="shared" si="1"/>
        <v>1092329.17</v>
      </c>
      <c r="I19" s="26">
        <f t="shared" si="0"/>
        <v>1092329.17</v>
      </c>
      <c r="J19" s="26" t="s">
        <v>0</v>
      </c>
      <c r="K19" s="26">
        <f t="shared" si="0"/>
        <v>4888.8300000000745</v>
      </c>
    </row>
    <row r="20" spans="1:11" ht="13.5" customHeight="1">
      <c r="A20" s="17" t="s">
        <v>23</v>
      </c>
      <c r="B20" s="17" t="s">
        <v>0</v>
      </c>
      <c r="C20" s="18">
        <v>3132</v>
      </c>
      <c r="D20" s="39" t="s">
        <v>27</v>
      </c>
      <c r="E20" s="26" t="s">
        <v>0</v>
      </c>
      <c r="F20" s="26">
        <f t="shared" si="1"/>
        <v>1097218</v>
      </c>
      <c r="G20" s="26">
        <f t="shared" si="1"/>
        <v>1097218</v>
      </c>
      <c r="H20" s="26">
        <f t="shared" si="1"/>
        <v>1092329.17</v>
      </c>
      <c r="I20" s="26">
        <f t="shared" si="0"/>
        <v>1092329.17</v>
      </c>
      <c r="J20" s="26" t="s">
        <v>0</v>
      </c>
      <c r="K20" s="26">
        <f t="shared" si="0"/>
        <v>4888.8300000000745</v>
      </c>
    </row>
    <row r="21" spans="1:11" ht="45" customHeight="1">
      <c r="A21" s="15" t="s">
        <v>28</v>
      </c>
      <c r="B21" s="15" t="s">
        <v>0</v>
      </c>
      <c r="C21" s="16">
        <v>9102</v>
      </c>
      <c r="D21" s="38" t="s">
        <v>29</v>
      </c>
      <c r="E21" s="27">
        <f>E26</f>
        <v>1097218</v>
      </c>
      <c r="F21" s="27">
        <f>F27</f>
        <v>1097218</v>
      </c>
      <c r="G21" s="27">
        <f>G27</f>
        <v>1097218</v>
      </c>
      <c r="H21" s="27">
        <f>H27</f>
        <v>1092329.17</v>
      </c>
      <c r="I21" s="27">
        <f aca="true" t="shared" si="2" ref="I21:K25">I27</f>
        <v>1092329.17</v>
      </c>
      <c r="J21" s="27" t="s">
        <v>0</v>
      </c>
      <c r="K21" s="27">
        <f t="shared" si="2"/>
        <v>4888.8300000000745</v>
      </c>
    </row>
    <row r="22" spans="1:11" ht="13.5" customHeight="1">
      <c r="A22" s="17" t="s">
        <v>28</v>
      </c>
      <c r="B22" s="17" t="s">
        <v>0</v>
      </c>
      <c r="C22" s="18">
        <v>3000</v>
      </c>
      <c r="D22" s="39" t="s">
        <v>34</v>
      </c>
      <c r="E22" s="26"/>
      <c r="F22" s="26">
        <f aca="true" t="shared" si="3" ref="F22:H25">F28</f>
        <v>1097218</v>
      </c>
      <c r="G22" s="26">
        <f t="shared" si="3"/>
        <v>1097218</v>
      </c>
      <c r="H22" s="26">
        <f t="shared" si="3"/>
        <v>1092329.17</v>
      </c>
      <c r="I22" s="26">
        <f t="shared" si="2"/>
        <v>1092329.17</v>
      </c>
      <c r="J22" s="26" t="s">
        <v>0</v>
      </c>
      <c r="K22" s="26">
        <f t="shared" si="2"/>
        <v>4888.8300000000745</v>
      </c>
    </row>
    <row r="23" spans="1:11" ht="13.5" customHeight="1">
      <c r="A23" s="17" t="s">
        <v>28</v>
      </c>
      <c r="B23" s="17" t="s">
        <v>0</v>
      </c>
      <c r="C23" s="18">
        <v>3100</v>
      </c>
      <c r="D23" s="39" t="s">
        <v>25</v>
      </c>
      <c r="E23" s="26"/>
      <c r="F23" s="26">
        <f t="shared" si="3"/>
        <v>1097218</v>
      </c>
      <c r="G23" s="26">
        <f t="shared" si="3"/>
        <v>1097218</v>
      </c>
      <c r="H23" s="26">
        <f t="shared" si="3"/>
        <v>1092329.17</v>
      </c>
      <c r="I23" s="26">
        <f t="shared" si="2"/>
        <v>1092329.17</v>
      </c>
      <c r="J23" s="26" t="s">
        <v>0</v>
      </c>
      <c r="K23" s="26">
        <f t="shared" si="2"/>
        <v>4888.8300000000745</v>
      </c>
    </row>
    <row r="24" spans="1:11" ht="13.5" customHeight="1">
      <c r="A24" s="17" t="s">
        <v>28</v>
      </c>
      <c r="B24" s="17" t="s">
        <v>0</v>
      </c>
      <c r="C24" s="18">
        <v>3130</v>
      </c>
      <c r="D24" s="39" t="s">
        <v>26</v>
      </c>
      <c r="E24" s="26"/>
      <c r="F24" s="26">
        <f t="shared" si="3"/>
        <v>1097218</v>
      </c>
      <c r="G24" s="26">
        <f t="shared" si="3"/>
        <v>1097218</v>
      </c>
      <c r="H24" s="26">
        <f t="shared" si="3"/>
        <v>1092329.17</v>
      </c>
      <c r="I24" s="26">
        <f t="shared" si="2"/>
        <v>1092329.17</v>
      </c>
      <c r="J24" s="26" t="s">
        <v>0</v>
      </c>
      <c r="K24" s="26">
        <f t="shared" si="2"/>
        <v>4888.8300000000745</v>
      </c>
    </row>
    <row r="25" spans="1:11" ht="13.5" customHeight="1">
      <c r="A25" s="17" t="s">
        <v>28</v>
      </c>
      <c r="B25" s="17" t="s">
        <v>0</v>
      </c>
      <c r="C25" s="18">
        <v>3132</v>
      </c>
      <c r="D25" s="39" t="s">
        <v>27</v>
      </c>
      <c r="E25" s="26"/>
      <c r="F25" s="26">
        <f t="shared" si="3"/>
        <v>1097218</v>
      </c>
      <c r="G25" s="26">
        <f t="shared" si="3"/>
        <v>1097218</v>
      </c>
      <c r="H25" s="26">
        <f t="shared" si="3"/>
        <v>1092329.17</v>
      </c>
      <c r="I25" s="26">
        <f t="shared" si="2"/>
        <v>1092329.17</v>
      </c>
      <c r="J25" s="26" t="s">
        <v>0</v>
      </c>
      <c r="K25" s="26">
        <f t="shared" si="2"/>
        <v>4888.8300000000745</v>
      </c>
    </row>
    <row r="26" spans="1:11" ht="13.5" customHeight="1">
      <c r="A26" s="15" t="s">
        <v>30</v>
      </c>
      <c r="B26" s="15" t="s">
        <v>0</v>
      </c>
      <c r="C26" s="16">
        <v>9102</v>
      </c>
      <c r="D26" s="38" t="s">
        <v>31</v>
      </c>
      <c r="E26" s="27">
        <v>1097218</v>
      </c>
      <c r="F26" s="27"/>
      <c r="G26" s="27"/>
      <c r="H26" s="27"/>
      <c r="I26" s="27"/>
      <c r="J26" s="27" t="s">
        <v>0</v>
      </c>
      <c r="K26" s="27"/>
    </row>
    <row r="27" spans="1:11" ht="13.5" customHeight="1">
      <c r="A27" s="15" t="s">
        <v>30</v>
      </c>
      <c r="B27" s="15" t="s">
        <v>32</v>
      </c>
      <c r="C27" s="16">
        <v>9102</v>
      </c>
      <c r="D27" s="38" t="s">
        <v>31</v>
      </c>
      <c r="E27" s="27"/>
      <c r="F27" s="27">
        <f>F28</f>
        <v>1097218</v>
      </c>
      <c r="G27" s="27">
        <f aca="true" t="shared" si="4" ref="G27:K30">G28</f>
        <v>1097218</v>
      </c>
      <c r="H27" s="27">
        <f t="shared" si="4"/>
        <v>1092329.17</v>
      </c>
      <c r="I27" s="27">
        <f t="shared" si="4"/>
        <v>1092329.17</v>
      </c>
      <c r="J27" s="27" t="s">
        <v>0</v>
      </c>
      <c r="K27" s="27">
        <f t="shared" si="4"/>
        <v>4888.8300000000745</v>
      </c>
    </row>
    <row r="28" spans="1:11" ht="13.5" customHeight="1">
      <c r="A28" s="17" t="s">
        <v>30</v>
      </c>
      <c r="B28" s="17" t="s">
        <v>32</v>
      </c>
      <c r="C28" s="18">
        <v>3000</v>
      </c>
      <c r="D28" s="39" t="s">
        <v>34</v>
      </c>
      <c r="E28" s="26" t="s">
        <v>0</v>
      </c>
      <c r="F28" s="26">
        <f>F29</f>
        <v>1097218</v>
      </c>
      <c r="G28" s="26">
        <f t="shared" si="4"/>
        <v>1097218</v>
      </c>
      <c r="H28" s="26">
        <f t="shared" si="4"/>
        <v>1092329.17</v>
      </c>
      <c r="I28" s="26">
        <f t="shared" si="4"/>
        <v>1092329.17</v>
      </c>
      <c r="J28" s="26" t="s">
        <v>0</v>
      </c>
      <c r="K28" s="26">
        <f t="shared" si="4"/>
        <v>4888.8300000000745</v>
      </c>
    </row>
    <row r="29" spans="1:11" ht="13.5" customHeight="1">
      <c r="A29" s="17" t="s">
        <v>30</v>
      </c>
      <c r="B29" s="17" t="s">
        <v>32</v>
      </c>
      <c r="C29" s="18">
        <v>3100</v>
      </c>
      <c r="D29" s="39" t="s">
        <v>25</v>
      </c>
      <c r="E29" s="26" t="s">
        <v>0</v>
      </c>
      <c r="F29" s="26">
        <f>F30</f>
        <v>1097218</v>
      </c>
      <c r="G29" s="26">
        <f t="shared" si="4"/>
        <v>1097218</v>
      </c>
      <c r="H29" s="26">
        <f t="shared" si="4"/>
        <v>1092329.17</v>
      </c>
      <c r="I29" s="26">
        <f t="shared" si="4"/>
        <v>1092329.17</v>
      </c>
      <c r="J29" s="26" t="s">
        <v>0</v>
      </c>
      <c r="K29" s="26">
        <f t="shared" si="4"/>
        <v>4888.8300000000745</v>
      </c>
    </row>
    <row r="30" spans="1:11" ht="13.5" customHeight="1">
      <c r="A30" s="17" t="s">
        <v>30</v>
      </c>
      <c r="B30" s="17" t="s">
        <v>32</v>
      </c>
      <c r="C30" s="18">
        <v>3130</v>
      </c>
      <c r="D30" s="39" t="s">
        <v>26</v>
      </c>
      <c r="E30" s="26" t="s">
        <v>0</v>
      </c>
      <c r="F30" s="26">
        <f>F31</f>
        <v>1097218</v>
      </c>
      <c r="G30" s="26">
        <f t="shared" si="4"/>
        <v>1097218</v>
      </c>
      <c r="H30" s="26">
        <f t="shared" si="4"/>
        <v>1092329.17</v>
      </c>
      <c r="I30" s="26">
        <f t="shared" si="4"/>
        <v>1092329.17</v>
      </c>
      <c r="J30" s="26" t="s">
        <v>0</v>
      </c>
      <c r="K30" s="26">
        <f t="shared" si="4"/>
        <v>4888.8300000000745</v>
      </c>
    </row>
    <row r="31" spans="1:11" ht="13.5" customHeight="1">
      <c r="A31" s="17" t="s">
        <v>30</v>
      </c>
      <c r="B31" s="17" t="s">
        <v>32</v>
      </c>
      <c r="C31" s="18">
        <v>3132</v>
      </c>
      <c r="D31" s="39" t="s">
        <v>27</v>
      </c>
      <c r="E31" s="26" t="s">
        <v>0</v>
      </c>
      <c r="F31" s="26">
        <v>1097218</v>
      </c>
      <c r="G31" s="26">
        <v>1097218</v>
      </c>
      <c r="H31" s="26">
        <v>1092329.17</v>
      </c>
      <c r="I31" s="26">
        <v>1092329.17</v>
      </c>
      <c r="J31" s="26" t="s">
        <v>0</v>
      </c>
      <c r="K31" s="26">
        <f>F31-H31</f>
        <v>4888.8300000000745</v>
      </c>
    </row>
    <row r="32" spans="1:11" ht="39.75" customHeight="1">
      <c r="A32" s="13" t="s">
        <v>22</v>
      </c>
      <c r="B32" s="13" t="s">
        <v>0</v>
      </c>
      <c r="C32" s="14">
        <v>9000</v>
      </c>
      <c r="D32" s="37" t="s">
        <v>6</v>
      </c>
      <c r="E32" s="20">
        <f>E14+E15-E16</f>
        <v>28802185</v>
      </c>
      <c r="F32" s="25" t="s">
        <v>0</v>
      </c>
      <c r="G32" s="25" t="s">
        <v>0</v>
      </c>
      <c r="H32" s="25" t="s">
        <v>0</v>
      </c>
      <c r="I32" s="25" t="s">
        <v>0</v>
      </c>
      <c r="J32" s="25" t="s">
        <v>0</v>
      </c>
      <c r="K32" s="25" t="s">
        <v>0</v>
      </c>
    </row>
    <row r="34" ht="1.5" customHeight="1"/>
    <row r="35" spans="1:11" ht="18.75">
      <c r="A35" s="28" t="s">
        <v>38</v>
      </c>
      <c r="B35" s="29"/>
      <c r="C35" s="29"/>
      <c r="D35" s="30"/>
      <c r="E35" s="40" t="s">
        <v>39</v>
      </c>
      <c r="F35" s="40"/>
      <c r="G35" s="40"/>
      <c r="H35" s="40"/>
      <c r="I35" s="40"/>
      <c r="J35" s="40"/>
      <c r="K35" s="40"/>
    </row>
    <row r="36" spans="1:11" ht="24.75" customHeight="1">
      <c r="A36" s="28"/>
      <c r="B36" s="31"/>
      <c r="C36" s="32"/>
      <c r="D36" s="30"/>
      <c r="E36" s="30"/>
      <c r="F36" s="30"/>
      <c r="G36" s="30"/>
      <c r="H36" s="30"/>
      <c r="I36" s="30"/>
      <c r="J36" s="33"/>
      <c r="K36" s="30"/>
    </row>
    <row r="37" spans="1:11" ht="18.75">
      <c r="A37" s="34" t="s">
        <v>8</v>
      </c>
      <c r="B37" s="31"/>
      <c r="C37" s="35"/>
      <c r="D37" s="30"/>
      <c r="E37" s="30"/>
      <c r="F37" s="30"/>
      <c r="G37" s="30"/>
      <c r="H37" s="30"/>
      <c r="I37" s="30"/>
      <c r="J37" s="33"/>
      <c r="K37" s="30"/>
    </row>
    <row r="38" spans="1:11" ht="18.75">
      <c r="A38" s="36" t="s">
        <v>9</v>
      </c>
      <c r="B38" s="36"/>
      <c r="C38" s="35"/>
      <c r="D38" s="30"/>
      <c r="E38" s="30"/>
      <c r="F38" s="30"/>
      <c r="G38" s="30"/>
      <c r="H38" s="30"/>
      <c r="I38" s="30"/>
      <c r="J38" s="33"/>
      <c r="K38" s="30"/>
    </row>
    <row r="39" spans="1:11" ht="18.75">
      <c r="A39" s="36" t="s">
        <v>10</v>
      </c>
      <c r="B39" s="29"/>
      <c r="C39" s="29"/>
      <c r="D39" s="30"/>
      <c r="E39" s="41" t="s">
        <v>11</v>
      </c>
      <c r="F39" s="41"/>
      <c r="G39" s="41"/>
      <c r="H39" s="41"/>
      <c r="I39" s="41"/>
      <c r="J39" s="41"/>
      <c r="K39" s="41"/>
    </row>
    <row r="42" spans="1:2" ht="12.75">
      <c r="A42" s="4"/>
      <c r="B42" s="3"/>
    </row>
    <row r="43" ht="12.75">
      <c r="A43" s="5"/>
    </row>
    <row r="44" ht="12.75">
      <c r="A44" s="5"/>
    </row>
    <row r="45" ht="12.75">
      <c r="A45" s="6"/>
    </row>
    <row r="46" ht="12.75">
      <c r="A46"/>
    </row>
  </sheetData>
  <sheetProtection/>
  <mergeCells count="16">
    <mergeCell ref="I11:J11"/>
    <mergeCell ref="G11:G12"/>
    <mergeCell ref="A7:K7"/>
    <mergeCell ref="A9:K9"/>
    <mergeCell ref="A8:K8"/>
    <mergeCell ref="A11:A12"/>
    <mergeCell ref="E35:K35"/>
    <mergeCell ref="E39:K39"/>
    <mergeCell ref="A6:C6"/>
    <mergeCell ref="C11:C12"/>
    <mergeCell ref="B11:B12"/>
    <mergeCell ref="K11:K12"/>
    <mergeCell ref="D11:D12"/>
    <mergeCell ref="E11:E12"/>
    <mergeCell ref="F11:F12"/>
    <mergeCell ref="H11:H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2023-09-25T05:35:05Z</cp:lastPrinted>
  <dcterms:created xsi:type="dcterms:W3CDTF">1996-10-08T23:32:33Z</dcterms:created>
  <dcterms:modified xsi:type="dcterms:W3CDTF">2023-09-25T05:35:07Z</dcterms:modified>
  <cp:category/>
  <cp:version/>
  <cp:contentType/>
  <cp:contentStatus/>
</cp:coreProperties>
</file>